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7.17" sheetId="1" r:id="rId1"/>
  </sheets>
  <calcPr calcId="124519"/>
</workbook>
</file>

<file path=xl/calcChain.xml><?xml version="1.0" encoding="utf-8"?>
<calcChain xmlns="http://schemas.openxmlformats.org/spreadsheetml/2006/main">
  <c r="Q5" i="1"/>
  <c r="Q6"/>
  <c r="R6" s="1"/>
  <c r="Q7"/>
  <c r="R7" s="1"/>
  <c r="Q8"/>
  <c r="R8" s="1"/>
  <c r="M5"/>
  <c r="R5" s="1"/>
  <c r="M6"/>
  <c r="M7"/>
  <c r="M8"/>
  <c r="M9"/>
  <c r="R9" s="1"/>
  <c r="M10"/>
  <c r="I5"/>
  <c r="I6"/>
  <c r="I7"/>
  <c r="I8"/>
  <c r="I9"/>
  <c r="I10"/>
  <c r="R10" s="1"/>
  <c r="E5"/>
  <c r="E6"/>
  <c r="E7"/>
  <c r="E8"/>
  <c r="E9"/>
  <c r="E10"/>
  <c r="L11"/>
  <c r="K11"/>
  <c r="M11" s="1"/>
  <c r="J11"/>
  <c r="D11"/>
  <c r="C11"/>
  <c r="B11"/>
  <c r="E11" s="1"/>
  <c r="P11" l="1"/>
  <c r="O11"/>
  <c r="N11"/>
  <c r="Q11" s="1"/>
  <c r="H11"/>
  <c r="G11"/>
  <c r="F11"/>
  <c r="R11" l="1"/>
  <c r="I11"/>
</calcChain>
</file>

<file path=xl/sharedStrings.xml><?xml version="1.0" encoding="utf-8"?>
<sst xmlns="http://schemas.openxmlformats.org/spreadsheetml/2006/main" count="45" uniqueCount="19">
  <si>
    <t>Total</t>
  </si>
  <si>
    <t>Regular</t>
  </si>
  <si>
    <t>Casual</t>
  </si>
  <si>
    <t>Contract</t>
  </si>
  <si>
    <t>0</t>
  </si>
  <si>
    <t>Thimphu</t>
  </si>
  <si>
    <t>Phuentsholing</t>
  </si>
  <si>
    <t>Samdrup Jongkhar</t>
  </si>
  <si>
    <t>Gelephu</t>
  </si>
  <si>
    <t>Monggar</t>
  </si>
  <si>
    <t>Trongsa</t>
  </si>
  <si>
    <t>Bhutanese Workers</t>
  </si>
  <si>
    <t>Foreign Workers</t>
  </si>
  <si>
    <t>Trade Region</t>
  </si>
  <si>
    <t>Grand Total</t>
  </si>
  <si>
    <t>Male</t>
  </si>
  <si>
    <t>Female</t>
  </si>
  <si>
    <t>Source: Establishment Census Report, 2016, MoLHR.</t>
  </si>
  <si>
    <t>Table 7.17:  Number of Employees by Trade Region, Nationality, Gender and Nature of Employment, Bhutan, 2016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</si>
</sst>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i/>
      <sz val="9"/>
      <name val="Sylfaen"/>
      <family val="1"/>
    </font>
    <font>
      <sz val="10"/>
      <name val="Courier"/>
      <family val="3"/>
    </font>
    <font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164" fontId="3" fillId="0" borderId="3" xfId="1" applyNumberFormat="1" applyFont="1" applyBorder="1" applyAlignment="1">
      <alignment horizontal="right"/>
    </xf>
    <xf numFmtId="164" fontId="3" fillId="0" borderId="4" xfId="1" applyNumberFormat="1" applyFont="1" applyBorder="1" applyAlignment="1">
      <alignment horizontal="right"/>
    </xf>
    <xf numFmtId="164" fontId="3" fillId="0" borderId="5" xfId="1" applyNumberFormat="1" applyFont="1" applyBorder="1" applyAlignment="1">
      <alignment horizontal="right"/>
    </xf>
    <xf numFmtId="164" fontId="3" fillId="0" borderId="0" xfId="1" applyNumberFormat="1" applyFont="1" applyBorder="1" applyAlignment="1">
      <alignment horizontal="right"/>
    </xf>
    <xf numFmtId="164" fontId="3" fillId="0" borderId="0" xfId="1" quotePrefix="1" applyNumberFormat="1" applyFont="1" applyBorder="1" applyAlignment="1">
      <alignment horizontal="right"/>
    </xf>
    <xf numFmtId="0" fontId="2" fillId="0" borderId="7" xfId="0" applyFont="1" applyFill="1" applyBorder="1"/>
    <xf numFmtId="164" fontId="2" fillId="0" borderId="7" xfId="1" applyNumberFormat="1" applyFont="1" applyFill="1" applyBorder="1" applyAlignment="1">
      <alignment horizontal="right"/>
    </xf>
    <xf numFmtId="164" fontId="2" fillId="0" borderId="8" xfId="1" applyNumberFormat="1" applyFont="1" applyFill="1" applyBorder="1" applyAlignment="1">
      <alignment horizontal="right"/>
    </xf>
    <xf numFmtId="0" fontId="5" fillId="0" borderId="0" xfId="0" applyFont="1" applyFill="1" applyBorder="1"/>
    <xf numFmtId="0" fontId="6" fillId="0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164" fontId="8" fillId="0" borderId="0" xfId="1" applyNumberFormat="1" applyFont="1" applyBorder="1"/>
    <xf numFmtId="0" fontId="4" fillId="0" borderId="0" xfId="0" quotePrefix="1" applyFont="1"/>
    <xf numFmtId="0" fontId="2" fillId="2" borderId="2" xfId="0" applyFont="1" applyFill="1" applyBorder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164" fontId="3" fillId="0" borderId="12" xfId="1" applyNumberFormat="1" applyFont="1" applyBorder="1" applyAlignment="1">
      <alignment horizontal="right"/>
    </xf>
    <xf numFmtId="164" fontId="3" fillId="0" borderId="13" xfId="1" applyNumberFormat="1" applyFont="1" applyBorder="1" applyAlignment="1">
      <alignment horizontal="right"/>
    </xf>
    <xf numFmtId="164" fontId="3" fillId="0" borderId="13" xfId="1" quotePrefix="1" applyNumberFormat="1" applyFont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3" fillId="0" borderId="4" xfId="1" quotePrefix="1" applyNumberFormat="1" applyFont="1" applyBorder="1" applyAlignment="1">
      <alignment horizontal="right"/>
    </xf>
    <xf numFmtId="0" fontId="0" fillId="0" borderId="4" xfId="0" applyBorder="1"/>
    <xf numFmtId="164" fontId="2" fillId="0" borderId="14" xfId="1" applyNumberFormat="1" applyFont="1" applyBorder="1" applyAlignment="1">
      <alignment horizontal="right"/>
    </xf>
    <xf numFmtId="0" fontId="3" fillId="0" borderId="0" xfId="0" applyFont="1"/>
    <xf numFmtId="0" fontId="2" fillId="2" borderId="1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13"/>
  <sheetViews>
    <sheetView tabSelected="1" workbookViewId="0">
      <selection activeCell="F23" sqref="F23"/>
    </sheetView>
  </sheetViews>
  <sheetFormatPr defaultRowHeight="15"/>
  <cols>
    <col min="1" max="1" width="15.7109375" customWidth="1"/>
    <col min="2" max="18" width="8.5703125" customWidth="1"/>
  </cols>
  <sheetData>
    <row r="1" spans="1:18">
      <c r="A1" s="1" t="s">
        <v>18</v>
      </c>
      <c r="B1" s="1"/>
      <c r="C1" s="1"/>
      <c r="D1" s="1"/>
      <c r="E1" s="1"/>
      <c r="F1" s="1"/>
      <c r="G1" s="2"/>
      <c r="H1" s="3"/>
      <c r="I1" s="3"/>
      <c r="J1" s="3"/>
    </row>
    <row r="2" spans="1:18" ht="15" customHeight="1">
      <c r="A2" s="39" t="s">
        <v>13</v>
      </c>
      <c r="B2" s="33" t="s">
        <v>11</v>
      </c>
      <c r="C2" s="34"/>
      <c r="D2" s="34"/>
      <c r="E2" s="34"/>
      <c r="F2" s="34"/>
      <c r="G2" s="34"/>
      <c r="H2" s="34"/>
      <c r="I2" s="35"/>
      <c r="J2" s="36" t="s">
        <v>12</v>
      </c>
      <c r="K2" s="37"/>
      <c r="L2" s="37"/>
      <c r="M2" s="37"/>
      <c r="N2" s="37"/>
      <c r="O2" s="37"/>
      <c r="P2" s="37"/>
      <c r="Q2" s="38"/>
      <c r="R2" s="30" t="s">
        <v>14</v>
      </c>
    </row>
    <row r="3" spans="1:18">
      <c r="A3" s="40"/>
      <c r="B3" s="33" t="s">
        <v>15</v>
      </c>
      <c r="C3" s="34"/>
      <c r="D3" s="34"/>
      <c r="E3" s="35"/>
      <c r="F3" s="33" t="s">
        <v>16</v>
      </c>
      <c r="G3" s="34"/>
      <c r="H3" s="34"/>
      <c r="I3" s="35"/>
      <c r="J3" s="36" t="s">
        <v>15</v>
      </c>
      <c r="K3" s="37"/>
      <c r="L3" s="37"/>
      <c r="M3" s="38"/>
      <c r="N3" s="36" t="s">
        <v>16</v>
      </c>
      <c r="O3" s="37"/>
      <c r="P3" s="37"/>
      <c r="Q3" s="38"/>
      <c r="R3" s="31"/>
    </row>
    <row r="4" spans="1:18" ht="30" customHeight="1">
      <c r="A4" s="41"/>
      <c r="B4" s="20" t="s">
        <v>1</v>
      </c>
      <c r="C4" s="20" t="s">
        <v>2</v>
      </c>
      <c r="D4" s="20" t="s">
        <v>3</v>
      </c>
      <c r="E4" s="5" t="s">
        <v>0</v>
      </c>
      <c r="F4" s="4" t="s">
        <v>1</v>
      </c>
      <c r="G4" s="4" t="s">
        <v>2</v>
      </c>
      <c r="H4" s="4" t="s">
        <v>3</v>
      </c>
      <c r="I4" s="5" t="s">
        <v>0</v>
      </c>
      <c r="J4" s="20" t="s">
        <v>1</v>
      </c>
      <c r="K4" s="20" t="s">
        <v>2</v>
      </c>
      <c r="L4" s="20" t="s">
        <v>3</v>
      </c>
      <c r="M4" s="5" t="s">
        <v>0</v>
      </c>
      <c r="N4" s="4" t="s">
        <v>1</v>
      </c>
      <c r="O4" s="4" t="s">
        <v>2</v>
      </c>
      <c r="P4" s="4" t="s">
        <v>3</v>
      </c>
      <c r="Q4" s="5" t="s">
        <v>0</v>
      </c>
      <c r="R4" s="32"/>
    </row>
    <row r="5" spans="1:18" ht="18" customHeight="1">
      <c r="A5" s="21" t="s">
        <v>5</v>
      </c>
      <c r="B5" s="6">
        <v>2528</v>
      </c>
      <c r="C5" s="7">
        <v>170</v>
      </c>
      <c r="D5" s="7">
        <v>108</v>
      </c>
      <c r="E5" s="7">
        <f t="shared" ref="E5:E11" si="0">SUM(B5:D5)</f>
        <v>2806</v>
      </c>
      <c r="F5" s="6">
        <v>2260</v>
      </c>
      <c r="G5" s="7">
        <v>144</v>
      </c>
      <c r="H5" s="7">
        <v>130</v>
      </c>
      <c r="I5" s="22">
        <f t="shared" ref="I5:I11" si="1">SUM(F5:H5)</f>
        <v>2534</v>
      </c>
      <c r="J5" s="7">
        <v>76</v>
      </c>
      <c r="K5" s="7">
        <v>13</v>
      </c>
      <c r="L5" s="7">
        <v>6</v>
      </c>
      <c r="M5" s="22">
        <f t="shared" ref="M5:M11" si="2">SUM(J5:L5)</f>
        <v>95</v>
      </c>
      <c r="N5" s="7">
        <v>15</v>
      </c>
      <c r="O5" s="26" t="s">
        <v>4</v>
      </c>
      <c r="P5" s="7">
        <v>3</v>
      </c>
      <c r="Q5" s="22">
        <f>SUM(N5:P5)</f>
        <v>18</v>
      </c>
      <c r="R5" s="22">
        <f>Q5+M5+I5+E5</f>
        <v>5453</v>
      </c>
    </row>
    <row r="6" spans="1:18" ht="16.5" customHeight="1">
      <c r="A6" s="21" t="s">
        <v>6</v>
      </c>
      <c r="B6" s="8">
        <v>3033</v>
      </c>
      <c r="C6" s="9">
        <v>615</v>
      </c>
      <c r="D6" s="9">
        <v>43</v>
      </c>
      <c r="E6" s="9">
        <f t="shared" si="0"/>
        <v>3691</v>
      </c>
      <c r="F6" s="8">
        <v>1016</v>
      </c>
      <c r="G6" s="9">
        <v>391</v>
      </c>
      <c r="H6" s="9">
        <v>22</v>
      </c>
      <c r="I6" s="23">
        <f t="shared" si="1"/>
        <v>1429</v>
      </c>
      <c r="J6" s="9">
        <v>1189</v>
      </c>
      <c r="K6" s="9">
        <v>517</v>
      </c>
      <c r="L6" s="9">
        <v>56</v>
      </c>
      <c r="M6" s="23">
        <f t="shared" si="2"/>
        <v>1762</v>
      </c>
      <c r="N6" s="9">
        <v>254</v>
      </c>
      <c r="O6" s="9">
        <v>168</v>
      </c>
      <c r="P6" s="9">
        <v>4</v>
      </c>
      <c r="Q6" s="23">
        <f>SUM(N6:P6)</f>
        <v>426</v>
      </c>
      <c r="R6" s="23">
        <f t="shared" ref="R6:R11" si="3">Q6+M6+I6+E6</f>
        <v>7308</v>
      </c>
    </row>
    <row r="7" spans="1:18" ht="16.5" customHeight="1">
      <c r="A7" s="21" t="s">
        <v>7</v>
      </c>
      <c r="B7" s="8">
        <v>657</v>
      </c>
      <c r="C7" s="9">
        <v>10</v>
      </c>
      <c r="D7" s="9">
        <v>23</v>
      </c>
      <c r="E7" s="9">
        <f t="shared" si="0"/>
        <v>690</v>
      </c>
      <c r="F7" s="8">
        <v>317</v>
      </c>
      <c r="G7" s="9">
        <v>5</v>
      </c>
      <c r="H7" s="9">
        <v>20</v>
      </c>
      <c r="I7" s="23">
        <f t="shared" si="1"/>
        <v>342</v>
      </c>
      <c r="J7" s="9">
        <v>29</v>
      </c>
      <c r="K7" s="9">
        <v>314</v>
      </c>
      <c r="L7" s="9">
        <v>137</v>
      </c>
      <c r="M7" s="24">
        <f t="shared" si="2"/>
        <v>480</v>
      </c>
      <c r="N7" s="9">
        <v>1</v>
      </c>
      <c r="O7" s="9">
        <v>38</v>
      </c>
      <c r="P7" s="9">
        <v>11</v>
      </c>
      <c r="Q7" s="24">
        <f>SUM(N7:P7)</f>
        <v>50</v>
      </c>
      <c r="R7" s="23">
        <f t="shared" si="3"/>
        <v>1562</v>
      </c>
    </row>
    <row r="8" spans="1:18" ht="15.75">
      <c r="A8" s="21" t="s">
        <v>8</v>
      </c>
      <c r="B8" s="8">
        <v>211</v>
      </c>
      <c r="C8" s="9">
        <v>203</v>
      </c>
      <c r="D8" s="9">
        <v>21</v>
      </c>
      <c r="E8" s="9">
        <f t="shared" si="0"/>
        <v>435</v>
      </c>
      <c r="F8" s="8">
        <v>99</v>
      </c>
      <c r="G8" s="9">
        <v>132</v>
      </c>
      <c r="H8" s="9">
        <v>14</v>
      </c>
      <c r="I8" s="23">
        <f t="shared" si="1"/>
        <v>245</v>
      </c>
      <c r="J8" s="9">
        <v>45</v>
      </c>
      <c r="K8" s="9">
        <v>234</v>
      </c>
      <c r="L8" s="9">
        <v>34</v>
      </c>
      <c r="M8" s="23">
        <f t="shared" si="2"/>
        <v>313</v>
      </c>
      <c r="N8" s="9">
        <v>4</v>
      </c>
      <c r="O8" s="9">
        <v>27</v>
      </c>
      <c r="P8" s="10" t="s">
        <v>4</v>
      </c>
      <c r="Q8" s="23">
        <f>SUM(N8:P8)</f>
        <v>31</v>
      </c>
      <c r="R8" s="23">
        <f t="shared" si="3"/>
        <v>1024</v>
      </c>
    </row>
    <row r="9" spans="1:18" ht="15.75">
      <c r="A9" s="21" t="s">
        <v>9</v>
      </c>
      <c r="B9" s="8">
        <v>190</v>
      </c>
      <c r="C9" s="9">
        <v>12</v>
      </c>
      <c r="D9" s="9">
        <v>25</v>
      </c>
      <c r="E9" s="9">
        <f t="shared" si="0"/>
        <v>227</v>
      </c>
      <c r="F9" s="8">
        <v>93</v>
      </c>
      <c r="G9" s="10" t="s">
        <v>4</v>
      </c>
      <c r="H9" s="9">
        <v>14</v>
      </c>
      <c r="I9" s="23">
        <f t="shared" si="1"/>
        <v>107</v>
      </c>
      <c r="J9" s="9">
        <v>29</v>
      </c>
      <c r="K9" s="10" t="s">
        <v>4</v>
      </c>
      <c r="L9" s="9">
        <v>2</v>
      </c>
      <c r="M9" s="23">
        <f t="shared" si="2"/>
        <v>31</v>
      </c>
      <c r="N9" s="10" t="s">
        <v>4</v>
      </c>
      <c r="O9" s="10" t="s">
        <v>4</v>
      </c>
      <c r="P9" s="10" t="s">
        <v>4</v>
      </c>
      <c r="Q9" s="23"/>
      <c r="R9" s="23">
        <f t="shared" si="3"/>
        <v>365</v>
      </c>
    </row>
    <row r="10" spans="1:18" ht="15.75">
      <c r="A10" s="21" t="s">
        <v>10</v>
      </c>
      <c r="B10" s="8">
        <v>263</v>
      </c>
      <c r="C10" s="10">
        <v>37</v>
      </c>
      <c r="D10" s="10">
        <v>40</v>
      </c>
      <c r="E10" s="10">
        <f t="shared" si="0"/>
        <v>340</v>
      </c>
      <c r="F10" s="8">
        <v>148</v>
      </c>
      <c r="G10" s="10">
        <v>11</v>
      </c>
      <c r="H10" s="10">
        <v>31</v>
      </c>
      <c r="I10" s="24">
        <f t="shared" si="1"/>
        <v>190</v>
      </c>
      <c r="J10" s="9">
        <v>6</v>
      </c>
      <c r="K10" s="10" t="s">
        <v>4</v>
      </c>
      <c r="L10" s="10" t="s">
        <v>4</v>
      </c>
      <c r="M10" s="24">
        <f t="shared" si="2"/>
        <v>6</v>
      </c>
      <c r="N10" s="10" t="s">
        <v>4</v>
      </c>
      <c r="O10" s="10" t="s">
        <v>4</v>
      </c>
      <c r="P10" s="10" t="s">
        <v>4</v>
      </c>
      <c r="Q10" s="24"/>
      <c r="R10" s="23">
        <f t="shared" si="3"/>
        <v>536</v>
      </c>
    </row>
    <row r="11" spans="1:18" ht="15.75">
      <c r="A11" s="11" t="s">
        <v>0</v>
      </c>
      <c r="B11" s="12">
        <f>SUM(B5:B10)</f>
        <v>6882</v>
      </c>
      <c r="C11" s="13">
        <f>SUM(C5:C10)</f>
        <v>1047</v>
      </c>
      <c r="D11" s="13">
        <f>SUM(D5:D10)</f>
        <v>260</v>
      </c>
      <c r="E11" s="13">
        <f t="shared" si="0"/>
        <v>8189</v>
      </c>
      <c r="F11" s="12">
        <f>SUM(F5:F10)</f>
        <v>3933</v>
      </c>
      <c r="G11" s="13">
        <f>SUM(G5:G10)</f>
        <v>683</v>
      </c>
      <c r="H11" s="13">
        <f>SUM(H5:H10)</f>
        <v>231</v>
      </c>
      <c r="I11" s="25">
        <f t="shared" si="1"/>
        <v>4847</v>
      </c>
      <c r="J11" s="13">
        <f>SUM(J5:J10)</f>
        <v>1374</v>
      </c>
      <c r="K11" s="13">
        <f>SUM(K5:K10)</f>
        <v>1078</v>
      </c>
      <c r="L11" s="13">
        <f>SUM(L5:L10)</f>
        <v>235</v>
      </c>
      <c r="M11" s="25">
        <f t="shared" si="2"/>
        <v>2687</v>
      </c>
      <c r="N11" s="13">
        <f>SUM(N5:N10)</f>
        <v>274</v>
      </c>
      <c r="O11" s="13">
        <f>SUM(O5:O10)</f>
        <v>233</v>
      </c>
      <c r="P11" s="13">
        <f>SUM(P5:P10)</f>
        <v>18</v>
      </c>
      <c r="Q11" s="25">
        <f>SUM(N11:P11)</f>
        <v>525</v>
      </c>
      <c r="R11" s="28">
        <f t="shared" si="3"/>
        <v>16248</v>
      </c>
    </row>
    <row r="12" spans="1:18" ht="15.75">
      <c r="A12" s="14" t="s">
        <v>17</v>
      </c>
      <c r="B12" s="16"/>
      <c r="C12" s="29"/>
      <c r="D12" s="15"/>
      <c r="E12" s="15"/>
      <c r="F12" s="15"/>
      <c r="G12" s="16"/>
      <c r="H12" s="16"/>
      <c r="I12" s="17"/>
      <c r="J12" s="18"/>
      <c r="R12" s="27"/>
    </row>
    <row r="13" spans="1:18">
      <c r="E13" s="19"/>
    </row>
  </sheetData>
  <mergeCells count="8">
    <mergeCell ref="A2:A4"/>
    <mergeCell ref="R2:R4"/>
    <mergeCell ref="F3:I3"/>
    <mergeCell ref="N3:Q3"/>
    <mergeCell ref="B3:E3"/>
    <mergeCell ref="J3:M3"/>
    <mergeCell ref="B2:I2"/>
    <mergeCell ref="J2:Q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2016-09-26T12:41:58Z</dcterms:modified>
</cp:coreProperties>
</file>